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/>
  </bookViews>
  <sheets>
    <sheet name="QS Top 1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<sst xmlns="http://schemas.openxmlformats.org/spreadsheetml/2006/main" count="276" uniqueCount="253">
  <si>
    <t>QS World University Rankings 2027 — Top 100</t>
  </si>
  <si>
    <t>Source: QS TopUniversities, QS World University Rankings 2027 (published 18 June 2026)</t>
  </si>
  <si>
    <t>Top 100 rank positions; all tied institutions included (102 universities).</t>
  </si>
  <si>
    <t>Rank</t>
  </si>
  <si>
    <t>University</t>
  </si>
  <si>
    <t>Location</t>
  </si>
  <si>
    <t>Overall Score</t>
  </si>
  <si>
    <t>1</t>
  </si>
  <si>
    <t>Massachusetts Institute of Technology (MIT)</t>
  </si>
  <si>
    <t>Cambridge, United States</t>
  </si>
  <si>
    <t>Imperial College London</t>
  </si>
  <si>
    <t>London, United Kingdom</t>
  </si>
  <si>
    <t>Stanford University</t>
  </si>
  <si>
    <t>Stanford, United States</t>
  </si>
  <si>
    <t>4</t>
  </si>
  <si>
    <t>University of Oxford</t>
  </si>
  <si>
    <t>Oxford, United Kingdom</t>
  </si>
  <si>
    <t>5</t>
  </si>
  <si>
    <t>Harvard University</t>
  </si>
  <si>
    <t>6</t>
  </si>
  <si>
    <t>University of Cambridge</t>
  </si>
  <si>
    <t>Cambridge, United Kingdom</t>
  </si>
  <si>
    <t>7</t>
  </si>
  <si>
    <t>California Institute of Technology (Caltech)</t>
  </si>
  <si>
    <t>Pasadena, United States</t>
  </si>
  <si>
    <t>ETH Zurich</t>
  </si>
  <si>
    <t>Zürich, Switzerland</t>
  </si>
  <si>
    <t>UCL</t>
  </si>
  <si>
    <t>10</t>
  </si>
  <si>
    <t>National University of Singapore (NUS)</t>
  </si>
  <si>
    <t>Singapore, Singapore</t>
  </si>
  <si>
    <t>11</t>
  </si>
  <si>
    <t>The University of Hong Kong</t>
  </si>
  <si>
    <t>Hong Kong, Hong Kong SAR</t>
  </si>
  <si>
    <t>12</t>
  </si>
  <si>
    <t>Nanyang Technological University, Singapore (NTU Singapore)</t>
  </si>
  <si>
    <t>13</t>
  </si>
  <si>
    <t>Peking University</t>
  </si>
  <si>
    <t>Beijing, China (Mainland)</t>
  </si>
  <si>
    <t>14</t>
  </si>
  <si>
    <t>Tsinghua University</t>
  </si>
  <si>
    <t>15</t>
  </si>
  <si>
    <t>University of Pennsylvania</t>
  </si>
  <si>
    <t>Philadelphia, United States</t>
  </si>
  <si>
    <t>Cornell University</t>
  </si>
  <si>
    <t>Ithaca, United States</t>
  </si>
  <si>
    <t>Yale University</t>
  </si>
  <si>
    <t>New Haven, United States</t>
  </si>
  <si>
    <t>18</t>
  </si>
  <si>
    <t>The Chinese University of Hong Kong (CUHK)</t>
  </si>
  <si>
    <t>19</t>
  </si>
  <si>
    <t>The University of New South Wales (UNSW Sydney)</t>
  </si>
  <si>
    <t>Sydney, Australia</t>
  </si>
  <si>
    <t>Johns Hopkins University</t>
  </si>
  <si>
    <t>Baltimore, United States</t>
  </si>
  <si>
    <t>University of California, Berkeley (UCB)</t>
  </si>
  <si>
    <t>Berkeley, United States</t>
  </si>
  <si>
    <t>EPFL – École polytechnique fédérale de Lausanne</t>
  </si>
  <si>
    <t>Lausanne, Switzerland</t>
  </si>
  <si>
    <t>The University of Melbourne</t>
  </si>
  <si>
    <t>Melbourne, Australia</t>
  </si>
  <si>
    <t>24</t>
  </si>
  <si>
    <t>University of Chicago</t>
  </si>
  <si>
    <t>Chicago, United States</t>
  </si>
  <si>
    <t>25</t>
  </si>
  <si>
    <t>Technical University of Munich</t>
  </si>
  <si>
    <t>Munich, Germany</t>
  </si>
  <si>
    <t>26</t>
  </si>
  <si>
    <t>Fudan University</t>
  </si>
  <si>
    <t>Shanghai, China (Mainland)</t>
  </si>
  <si>
    <t>27</t>
  </si>
  <si>
    <t>Princeton University</t>
  </si>
  <si>
    <t>Princeton, United States</t>
  </si>
  <si>
    <t>28</t>
  </si>
  <si>
    <t>The University of Sydney</t>
  </si>
  <si>
    <t>29</t>
  </si>
  <si>
    <t>Australian National University (ANU)</t>
  </si>
  <si>
    <t>Canberra, Australia</t>
  </si>
  <si>
    <t>30</t>
  </si>
  <si>
    <t>McGill University</t>
  </si>
  <si>
    <t>Montreal, Canada</t>
  </si>
  <si>
    <t>31</t>
  </si>
  <si>
    <t>Monash University</t>
  </si>
  <si>
    <t>32</t>
  </si>
  <si>
    <t>University of Toronto</t>
  </si>
  <si>
    <t>Toronto, Canada</t>
  </si>
  <si>
    <t>33</t>
  </si>
  <si>
    <t>The Hong Kong University of Science and Technology</t>
  </si>
  <si>
    <t>34</t>
  </si>
  <si>
    <t>Université PSL</t>
  </si>
  <si>
    <t>Paris, France</t>
  </si>
  <si>
    <t>35</t>
  </si>
  <si>
    <t>The University of Edinburgh</t>
  </si>
  <si>
    <t>Edinburgh, United Kingdom</t>
  </si>
  <si>
    <t>36</t>
  </si>
  <si>
    <t>Shanghai Jiao Tong University</t>
  </si>
  <si>
    <t>37</t>
  </si>
  <si>
    <t>King's College London</t>
  </si>
  <si>
    <t>38</t>
  </si>
  <si>
    <t>Seoul National University</t>
  </si>
  <si>
    <t>Seoul, South Korea</t>
  </si>
  <si>
    <t>39</t>
  </si>
  <si>
    <t>The University of Tokyo</t>
  </si>
  <si>
    <t>Tokyo, Japan</t>
  </si>
  <si>
    <t>The University of Manchester</t>
  </si>
  <si>
    <t>Manchester, United Kingdom</t>
  </si>
  <si>
    <t>The University of Queensland</t>
  </si>
  <si>
    <t>Brisbane, Australia</t>
  </si>
  <si>
    <t>42</t>
  </si>
  <si>
    <t>Yonsei University</t>
  </si>
  <si>
    <t>Columbia University</t>
  </si>
  <si>
    <t>New York City, United States</t>
  </si>
  <si>
    <t>Institut Polytechnique de Paris</t>
  </si>
  <si>
    <t>Northwestern University</t>
  </si>
  <si>
    <t>Evanston, United States</t>
  </si>
  <si>
    <t>University of British Columbia</t>
  </si>
  <si>
    <t>Vancouver, Canada</t>
  </si>
  <si>
    <t>47</t>
  </si>
  <si>
    <t>Zhejiang University</t>
  </si>
  <si>
    <t>Hangzhou, China (Mainland)</t>
  </si>
  <si>
    <t>48</t>
  </si>
  <si>
    <t>Delft University of Technology</t>
  </si>
  <si>
    <t>Delft, Netherlands</t>
  </si>
  <si>
    <t>49</t>
  </si>
  <si>
    <t>University of California, Los Angeles (UCLA)</t>
  </si>
  <si>
    <t>Los Angeles, United States</t>
  </si>
  <si>
    <t>50</t>
  </si>
  <si>
    <t>The Hong Kong Polytechnic University</t>
  </si>
  <si>
    <t>51</t>
  </si>
  <si>
    <t>University of Michigan-Ann Arbor</t>
  </si>
  <si>
    <t>Ann Arbor, United States</t>
  </si>
  <si>
    <t>City University of Hong Kong (CityUHK)</t>
  </si>
  <si>
    <t>Kowloon, Hong Kong SAR</t>
  </si>
  <si>
    <t>Korea University</t>
  </si>
  <si>
    <t>54</t>
  </si>
  <si>
    <t>National Taiwan University (NTU)</t>
  </si>
  <si>
    <t>Taipei, Taiwan</t>
  </si>
  <si>
    <t>55</t>
  </si>
  <si>
    <t>Carnegie Mellon University</t>
  </si>
  <si>
    <t>Pittsburgh, United States</t>
  </si>
  <si>
    <t>56</t>
  </si>
  <si>
    <t>Universiti Malaya (UM)</t>
  </si>
  <si>
    <t>Kuala Lumpur, Malaysia</t>
  </si>
  <si>
    <t>57</t>
  </si>
  <si>
    <t>University of Bristol</t>
  </si>
  <si>
    <t>Bristol, United Kingdom</t>
  </si>
  <si>
    <t>58</t>
  </si>
  <si>
    <t>New York University (NYU)</t>
  </si>
  <si>
    <t>59</t>
  </si>
  <si>
    <t>KU Leuven</t>
  </si>
  <si>
    <t>Leuven, Belgium</t>
  </si>
  <si>
    <t>60</t>
  </si>
  <si>
    <t>University of Amsterdam</t>
  </si>
  <si>
    <t>Amsterdam, Netherlands</t>
  </si>
  <si>
    <t>61</t>
  </si>
  <si>
    <t>Ludwig-Maximilians-Universität München</t>
  </si>
  <si>
    <t>62</t>
  </si>
  <si>
    <t>The London School of Economics and Political Science (LSE)</t>
  </si>
  <si>
    <t>63</t>
  </si>
  <si>
    <t>KFUPM</t>
  </si>
  <si>
    <t>Dhahran, Saudi Arabia</t>
  </si>
  <si>
    <t>64</t>
  </si>
  <si>
    <t>Kyoto University</t>
  </si>
  <si>
    <t>Kyoto, Japan</t>
  </si>
  <si>
    <t>65</t>
  </si>
  <si>
    <t>KAIST</t>
  </si>
  <si>
    <t>Daejeon, South Korea</t>
  </si>
  <si>
    <t>66</t>
  </si>
  <si>
    <t>Brown University</t>
  </si>
  <si>
    <t>Providence, United States</t>
  </si>
  <si>
    <t>67</t>
  </si>
  <si>
    <t>The University of Auckland</t>
  </si>
  <si>
    <t>Auckland, New Zealand</t>
  </si>
  <si>
    <t>University of Warwick</t>
  </si>
  <si>
    <t>England, United Kingdom</t>
  </si>
  <si>
    <t>University of Birmingham</t>
  </si>
  <si>
    <t>Birmingham, United Kingdom</t>
  </si>
  <si>
    <t>70</t>
  </si>
  <si>
    <t>Duke University</t>
  </si>
  <si>
    <t>Durham, United States</t>
  </si>
  <si>
    <t>71</t>
  </si>
  <si>
    <t>Lund University</t>
  </si>
  <si>
    <t>Lund, Sweden</t>
  </si>
  <si>
    <t>72</t>
  </si>
  <si>
    <t>University of Texas at Austin</t>
  </si>
  <si>
    <t>Austin, United States</t>
  </si>
  <si>
    <t>73</t>
  </si>
  <si>
    <t>Sorbonne University</t>
  </si>
  <si>
    <t>74</t>
  </si>
  <si>
    <t>University of Illinois Urbana-Champaign</t>
  </si>
  <si>
    <t>Champaign, United States</t>
  </si>
  <si>
    <t>75</t>
  </si>
  <si>
    <t>Trinity College Dublin, The University of Dublin</t>
  </si>
  <si>
    <t>Dublin, Ireland</t>
  </si>
  <si>
    <t>76</t>
  </si>
  <si>
    <t>Université Paris-Saclay</t>
  </si>
  <si>
    <t>The University of Western Australia</t>
  </si>
  <si>
    <t>Perth, Australia</t>
  </si>
  <si>
    <t>University of Leeds</t>
  </si>
  <si>
    <t>Leeds, United Kingdom</t>
  </si>
  <si>
    <t>79</t>
  </si>
  <si>
    <t>Adelaide University</t>
  </si>
  <si>
    <t>Adelaide, Australia</t>
  </si>
  <si>
    <t>80</t>
  </si>
  <si>
    <t>University of Glasgow</t>
  </si>
  <si>
    <t>Glasgow, United Kingdom</t>
  </si>
  <si>
    <t>81</t>
  </si>
  <si>
    <t>University of California, San Diego (UCSD)</t>
  </si>
  <si>
    <t>San Diego, United States</t>
  </si>
  <si>
    <t>KTH Royal Institute of Technology</t>
  </si>
  <si>
    <t>Stockholm, Sweden</t>
  </si>
  <si>
    <t>The University of Sheffield</t>
  </si>
  <si>
    <t>Sheffield, United Kingdom</t>
  </si>
  <si>
    <t>84</t>
  </si>
  <si>
    <t>Universidad de Buenos Aires (UBA)</t>
  </si>
  <si>
    <t>Ciudad Autónoma de Bs. A., Argentina</t>
  </si>
  <si>
    <t>85</t>
  </si>
  <si>
    <t>Durham University</t>
  </si>
  <si>
    <t>Durham, United Kingdom</t>
  </si>
  <si>
    <t>86</t>
  </si>
  <si>
    <t>Universität Heidelberg</t>
  </si>
  <si>
    <t>Heidelberg, Germany</t>
  </si>
  <si>
    <t>Politecnico di Milano</t>
  </si>
  <si>
    <t>Milan, Italy</t>
  </si>
  <si>
    <t>The University of Technology Sydney (UTS)</t>
  </si>
  <si>
    <t>Uppsala University</t>
  </si>
  <si>
    <t>Uppsala, Sweden</t>
  </si>
  <si>
    <t>Nanjing University</t>
  </si>
  <si>
    <t>Nanjing, China (Mainland)</t>
  </si>
  <si>
    <t>University of Copenhagen</t>
  </si>
  <si>
    <t>Copenhagen, Denmark</t>
  </si>
  <si>
    <t>Pennsylvania State University</t>
  </si>
  <si>
    <t>University Park, United States</t>
  </si>
  <si>
    <t>University of Washington</t>
  </si>
  <si>
    <t>Seattle, United States</t>
  </si>
  <si>
    <t>94</t>
  </si>
  <si>
    <t>Boston University</t>
  </si>
  <si>
    <t>Boston, United States</t>
  </si>
  <si>
    <t>95</t>
  </si>
  <si>
    <t>The University of Osaka</t>
  </si>
  <si>
    <t>Osaka City, Japan</t>
  </si>
  <si>
    <t>96</t>
  </si>
  <si>
    <t>University of Alberta</t>
  </si>
  <si>
    <t>Edmonton, Canada</t>
  </si>
  <si>
    <t>Institute of Science Tokyo</t>
  </si>
  <si>
    <t>University of Nottingham</t>
  </si>
  <si>
    <t>Nottingham, United Kingdom</t>
  </si>
  <si>
    <t>Freie Universitaet Berlin</t>
  </si>
  <si>
    <t>Berlin, Germany</t>
  </si>
  <si>
    <t>University of Zurich</t>
  </si>
  <si>
    <t>Purdue University</t>
  </si>
  <si>
    <t>West Lafayette, United States</t>
  </si>
  <si>
    <t>University College Dublin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</si>
</sst>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26">
    <font>
      <sz val="11"/>
      <name val="Carlito"/>
      <charset val="134"/>
    </font>
    <font>
      <b/>
      <sz val="18"/>
      <color rgb="FFFFFFFF"/>
      <name val="Aptos Display"/>
      <charset val="134"/>
    </font>
    <font>
      <sz val="10"/>
      <color rgb="FF334E68"/>
      <name val="Aptos"/>
      <charset val="134"/>
    </font>
    <font>
      <i/>
      <sz val="10"/>
      <color rgb="FF627D98"/>
      <name val="Aptos"/>
      <charset val="134"/>
    </font>
    <font>
      <b/>
      <sz val="11"/>
      <color rgb="FFFFFFFF"/>
      <name val="Aptos"/>
      <charset val="134"/>
    </font>
    <font>
      <sz val="10"/>
      <color rgb="FF243B53"/>
      <name val="Apto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02A43"/>
        <bgColor indexed="64"/>
      </patternFill>
    </fill>
    <fill>
      <patternFill patternType="solid">
        <fgColor rgb="FF1F5A7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NumberFormat="1" applyFont="1" applyFill="1" applyAlignment="1">
      <alignment vertical="center"/>
    </xf>
    <xf numFmtId="0" fontId="0" fillId="0" borderId="0" xfId="0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4" fillId="3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QSTop100" displayName="QSTop100" ref="B5:E107" totalsRowShown="0">
  <tableColumns count="4">
    <tableColumn id="1" name="Rank"/>
    <tableColumn id="2" name="University"/>
    <tableColumn id="3" name="Location"/>
    <tableColumn id="4" name="Overall Sco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"/>
  <sheetViews>
    <sheetView tabSelected="1" workbookViewId="0">
      <pane ySplit="5" topLeftCell="A6" activePane="bottomLeft" state="frozen"/>
      <selection/>
      <selection pane="bottomLeft" activeCell="F2" sqref="F2"/>
    </sheetView>
  </sheetViews>
  <sheetFormatPr defaultColWidth="9" defaultRowHeight="14" outlineLevelCol="4"/>
  <cols>
    <col min="1" max="1" width="4.33333333333333" customWidth="1"/>
    <col min="2" max="2" width="11" customWidth="1"/>
    <col min="3" max="3" width="66" customWidth="1"/>
    <col min="4" max="4" width="34" customWidth="1"/>
    <col min="5" max="5" width="17" customWidth="1"/>
  </cols>
  <sheetData>
    <row r="1" ht="34" customHeight="1" spans="1:5">
      <c r="A1" s="1" t="s">
        <v>0</v>
      </c>
      <c r="B1" s="1"/>
      <c r="C1" s="1"/>
      <c r="D1" s="1"/>
      <c r="E1" s="1"/>
    </row>
    <row r="2" spans="1:5">
      <c r="A2" s="2"/>
      <c r="B2" s="3" t="s">
        <v>1</v>
      </c>
      <c r="C2" s="3"/>
      <c r="D2" s="3"/>
      <c r="E2" s="3"/>
    </row>
    <row r="3" spans="1:5">
      <c r="A3" s="2"/>
      <c r="B3" s="4" t="s">
        <v>2</v>
      </c>
      <c r="C3" s="4"/>
      <c r="D3" s="4"/>
      <c r="E3" s="4"/>
    </row>
    <row r="5" ht="24" customHeight="1" spans="1:5">
      <c r="B5" s="5" t="s">
        <v>3</v>
      </c>
      <c r="C5" s="5" t="s">
        <v>4</v>
      </c>
      <c r="D5" s="5" t="s">
        <v>5</v>
      </c>
      <c r="E5" s="5" t="s">
        <v>6</v>
      </c>
    </row>
    <row r="6" ht="20" customHeight="1" spans="1:5">
      <c r="A6">
        <v>1</v>
      </c>
      <c r="B6" s="6" t="s">
        <v>7</v>
      </c>
      <c r="C6" s="7" t="s">
        <v>8</v>
      </c>
      <c r="D6" s="7" t="s">
        <v>9</v>
      </c>
      <c r="E6" s="8">
        <v>100</v>
      </c>
    </row>
    <row r="7" ht="20" customHeight="1" spans="1:5">
      <c r="A7">
        <v>2</v>
      </c>
      <c r="B7" s="6" t="str">
        <f>"=2"</f>
        <v>=2</v>
      </c>
      <c r="C7" s="7" t="s">
        <v>10</v>
      </c>
      <c r="D7" s="7" t="s">
        <v>11</v>
      </c>
      <c r="E7" s="8">
        <v>99.2</v>
      </c>
    </row>
    <row r="8" ht="20" customHeight="1" spans="1:5">
      <c r="A8">
        <v>3</v>
      </c>
      <c r="B8" s="6" t="str">
        <f>"=2"</f>
        <v>=2</v>
      </c>
      <c r="C8" s="7" t="s">
        <v>12</v>
      </c>
      <c r="D8" s="7" t="s">
        <v>13</v>
      </c>
      <c r="E8" s="8">
        <v>99.2</v>
      </c>
    </row>
    <row r="9" ht="20" customHeight="1" spans="1:5">
      <c r="A9">
        <v>4</v>
      </c>
      <c r="B9" s="6" t="s">
        <v>14</v>
      </c>
      <c r="C9" s="7" t="s">
        <v>15</v>
      </c>
      <c r="D9" s="7" t="s">
        <v>16</v>
      </c>
      <c r="E9" s="8">
        <v>98.6</v>
      </c>
    </row>
    <row r="10" ht="20" customHeight="1" spans="1:5">
      <c r="A10">
        <v>5</v>
      </c>
      <c r="B10" s="6" t="s">
        <v>17</v>
      </c>
      <c r="C10" s="7" t="s">
        <v>18</v>
      </c>
      <c r="D10" s="7" t="s">
        <v>9</v>
      </c>
      <c r="E10" s="8">
        <v>97.4</v>
      </c>
    </row>
    <row r="11" ht="20" customHeight="1" spans="1:5">
      <c r="A11">
        <v>6</v>
      </c>
      <c r="B11" s="6" t="s">
        <v>19</v>
      </c>
      <c r="C11" s="7" t="s">
        <v>20</v>
      </c>
      <c r="D11" s="7" t="s">
        <v>21</v>
      </c>
      <c r="E11" s="8">
        <v>97.1</v>
      </c>
    </row>
    <row r="12" ht="20" customHeight="1" spans="1:5">
      <c r="A12">
        <v>7</v>
      </c>
      <c r="B12" s="6" t="s">
        <v>22</v>
      </c>
      <c r="C12" s="7" t="s">
        <v>23</v>
      </c>
      <c r="D12" s="7" t="s">
        <v>24</v>
      </c>
      <c r="E12" s="8">
        <v>96.6</v>
      </c>
    </row>
    <row r="13" ht="20" customHeight="1" spans="1:5">
      <c r="A13">
        <v>8</v>
      </c>
      <c r="B13" s="6" t="str">
        <f>"=8"</f>
        <v>=8</v>
      </c>
      <c r="C13" s="7" t="s">
        <v>25</v>
      </c>
      <c r="D13" s="7" t="s">
        <v>26</v>
      </c>
      <c r="E13" s="8">
        <v>96.3</v>
      </c>
    </row>
    <row r="14" ht="20" customHeight="1" spans="1:5">
      <c r="A14">
        <v>9</v>
      </c>
      <c r="B14" s="6" t="str">
        <f>"=8"</f>
        <v>=8</v>
      </c>
      <c r="C14" s="7" t="s">
        <v>27</v>
      </c>
      <c r="D14" s="7" t="s">
        <v>11</v>
      </c>
      <c r="E14" s="8">
        <v>96.3</v>
      </c>
    </row>
    <row r="15" ht="20" customHeight="1" spans="1:5">
      <c r="A15">
        <v>10</v>
      </c>
      <c r="B15" s="6" t="s">
        <v>28</v>
      </c>
      <c r="C15" s="7" t="s">
        <v>29</v>
      </c>
      <c r="D15" s="7" t="s">
        <v>30</v>
      </c>
      <c r="E15" s="8">
        <v>96.2</v>
      </c>
    </row>
    <row r="16" ht="20" customHeight="1" spans="1:5">
      <c r="A16">
        <v>11</v>
      </c>
      <c r="B16" s="6" t="s">
        <v>31</v>
      </c>
      <c r="C16" s="7" t="s">
        <v>32</v>
      </c>
      <c r="D16" s="7" t="s">
        <v>33</v>
      </c>
      <c r="E16" s="8">
        <v>95.9</v>
      </c>
    </row>
    <row r="17" ht="20" customHeight="1" spans="1:5">
      <c r="A17">
        <v>12</v>
      </c>
      <c r="B17" s="6" t="s">
        <v>34</v>
      </c>
      <c r="C17" s="7" t="s">
        <v>35</v>
      </c>
      <c r="D17" s="7" t="s">
        <v>30</v>
      </c>
      <c r="E17" s="8">
        <v>93.6</v>
      </c>
    </row>
    <row r="18" ht="20" customHeight="1" spans="1:5">
      <c r="A18">
        <v>13</v>
      </c>
      <c r="B18" s="6" t="s">
        <v>36</v>
      </c>
      <c r="C18" s="7" t="s">
        <v>37</v>
      </c>
      <c r="D18" s="7" t="s">
        <v>38</v>
      </c>
      <c r="E18" s="8">
        <v>92.6</v>
      </c>
    </row>
    <row r="19" ht="20" customHeight="1" spans="1:5">
      <c r="A19">
        <v>14</v>
      </c>
      <c r="B19" s="6" t="s">
        <v>39</v>
      </c>
      <c r="C19" s="7" t="s">
        <v>40</v>
      </c>
      <c r="D19" s="7" t="s">
        <v>38</v>
      </c>
      <c r="E19" s="8">
        <v>92.1</v>
      </c>
    </row>
    <row r="20" ht="20" customHeight="1" spans="1:5">
      <c r="A20">
        <v>15</v>
      </c>
      <c r="B20" s="6" t="s">
        <v>41</v>
      </c>
      <c r="C20" s="7" t="s">
        <v>42</v>
      </c>
      <c r="D20" s="7" t="s">
        <v>43</v>
      </c>
      <c r="E20" s="8">
        <v>91.7</v>
      </c>
    </row>
    <row r="21" ht="20" customHeight="1" spans="1:5">
      <c r="A21">
        <v>16</v>
      </c>
      <c r="B21" s="6" t="str">
        <f>"=16"</f>
        <v>=16</v>
      </c>
      <c r="C21" s="7" t="s">
        <v>44</v>
      </c>
      <c r="D21" s="7" t="s">
        <v>45</v>
      </c>
      <c r="E21" s="8">
        <v>91.5</v>
      </c>
    </row>
    <row r="22" ht="20" customHeight="1" spans="1:5">
      <c r="A22">
        <v>17</v>
      </c>
      <c r="B22" s="6" t="str">
        <f>"=16"</f>
        <v>=16</v>
      </c>
      <c r="C22" s="7" t="s">
        <v>46</v>
      </c>
      <c r="D22" s="7" t="s">
        <v>47</v>
      </c>
      <c r="E22" s="8">
        <v>91.5</v>
      </c>
    </row>
    <row r="23" ht="20" customHeight="1" spans="1:5">
      <c r="A23">
        <v>18</v>
      </c>
      <c r="B23" s="6" t="s">
        <v>48</v>
      </c>
      <c r="C23" s="7" t="s">
        <v>49</v>
      </c>
      <c r="D23" s="7" t="s">
        <v>33</v>
      </c>
      <c r="E23" s="8">
        <v>89.9</v>
      </c>
    </row>
    <row r="24" ht="20" customHeight="1" spans="1:5">
      <c r="A24">
        <v>19</v>
      </c>
      <c r="B24" s="6" t="s">
        <v>50</v>
      </c>
      <c r="C24" s="7" t="s">
        <v>51</v>
      </c>
      <c r="D24" s="7" t="s">
        <v>52</v>
      </c>
      <c r="E24" s="8">
        <v>89.8</v>
      </c>
    </row>
    <row r="25" ht="20" customHeight="1" spans="1:5">
      <c r="A25">
        <v>20</v>
      </c>
      <c r="B25" s="6" t="str">
        <f>"=20"</f>
        <v>=20</v>
      </c>
      <c r="C25" s="7" t="s">
        <v>53</v>
      </c>
      <c r="D25" s="7" t="s">
        <v>54</v>
      </c>
      <c r="E25" s="8">
        <v>89.7</v>
      </c>
    </row>
    <row r="26" ht="20" customHeight="1" spans="1:5">
      <c r="A26">
        <v>21</v>
      </c>
      <c r="B26" s="6" t="str">
        <f>"=20"</f>
        <v>=20</v>
      </c>
      <c r="C26" s="7" t="s">
        <v>55</v>
      </c>
      <c r="D26" s="7" t="s">
        <v>56</v>
      </c>
      <c r="E26" s="8">
        <v>89.7</v>
      </c>
    </row>
    <row r="27" ht="20" customHeight="1" spans="1:5">
      <c r="A27">
        <v>22</v>
      </c>
      <c r="B27" s="6" t="str">
        <f>"=22"</f>
        <v>=22</v>
      </c>
      <c r="C27" s="7" t="s">
        <v>57</v>
      </c>
      <c r="D27" s="7" t="s">
        <v>58</v>
      </c>
      <c r="E27" s="8">
        <v>89.6</v>
      </c>
    </row>
    <row r="28" ht="20" customHeight="1" spans="1:5">
      <c r="A28">
        <v>23</v>
      </c>
      <c r="B28" s="6" t="str">
        <f>"=22"</f>
        <v>=22</v>
      </c>
      <c r="C28" s="7" t="s">
        <v>59</v>
      </c>
      <c r="D28" s="7" t="s">
        <v>60</v>
      </c>
      <c r="E28" s="8">
        <v>89.6</v>
      </c>
    </row>
    <row r="29" ht="20" customHeight="1" spans="1:5">
      <c r="A29">
        <v>24</v>
      </c>
      <c r="B29" s="6" t="s">
        <v>61</v>
      </c>
      <c r="C29" s="7" t="s">
        <v>62</v>
      </c>
      <c r="D29" s="7" t="s">
        <v>63</v>
      </c>
      <c r="E29" s="8">
        <v>89.2</v>
      </c>
    </row>
    <row r="30" ht="20" customHeight="1" spans="1:5">
      <c r="A30">
        <v>25</v>
      </c>
      <c r="B30" s="6" t="s">
        <v>64</v>
      </c>
      <c r="C30" s="7" t="s">
        <v>65</v>
      </c>
      <c r="D30" s="7" t="s">
        <v>66</v>
      </c>
      <c r="E30" s="8">
        <v>89.1</v>
      </c>
    </row>
    <row r="31" ht="20" customHeight="1" spans="1:5">
      <c r="A31">
        <v>26</v>
      </c>
      <c r="B31" s="6" t="s">
        <v>67</v>
      </c>
      <c r="C31" s="7" t="s">
        <v>68</v>
      </c>
      <c r="D31" s="7" t="s">
        <v>69</v>
      </c>
      <c r="E31" s="8">
        <v>89</v>
      </c>
    </row>
    <row r="32" ht="20" customHeight="1" spans="1:5">
      <c r="A32">
        <v>27</v>
      </c>
      <c r="B32" s="6" t="s">
        <v>70</v>
      </c>
      <c r="C32" s="7" t="s">
        <v>71</v>
      </c>
      <c r="D32" s="7" t="s">
        <v>72</v>
      </c>
      <c r="E32" s="8">
        <v>88.9</v>
      </c>
    </row>
    <row r="33" ht="20" customHeight="1" spans="1:5">
      <c r="A33">
        <v>28</v>
      </c>
      <c r="B33" s="6" t="s">
        <v>73</v>
      </c>
      <c r="C33" s="7" t="s">
        <v>74</v>
      </c>
      <c r="D33" s="7" t="s">
        <v>52</v>
      </c>
      <c r="E33" s="8">
        <v>88.4</v>
      </c>
    </row>
    <row r="34" ht="20" customHeight="1" spans="1:5">
      <c r="A34">
        <v>29</v>
      </c>
      <c r="B34" s="6" t="s">
        <v>75</v>
      </c>
      <c r="C34" s="7" t="s">
        <v>76</v>
      </c>
      <c r="D34" s="7" t="s">
        <v>77</v>
      </c>
      <c r="E34" s="8">
        <v>87.6</v>
      </c>
    </row>
    <row r="35" ht="20" customHeight="1" spans="1:5">
      <c r="A35">
        <v>30</v>
      </c>
      <c r="B35" s="6" t="s">
        <v>78</v>
      </c>
      <c r="C35" s="7" t="s">
        <v>79</v>
      </c>
      <c r="D35" s="7" t="s">
        <v>80</v>
      </c>
      <c r="E35" s="8">
        <v>87.5</v>
      </c>
    </row>
    <row r="36" ht="20" customHeight="1" spans="1:5">
      <c r="A36">
        <v>31</v>
      </c>
      <c r="B36" s="6" t="s">
        <v>81</v>
      </c>
      <c r="C36" s="7" t="s">
        <v>82</v>
      </c>
      <c r="D36" s="7" t="s">
        <v>60</v>
      </c>
      <c r="E36" s="8">
        <v>87</v>
      </c>
    </row>
    <row r="37" ht="20" customHeight="1" spans="1:5">
      <c r="A37">
        <v>32</v>
      </c>
      <c r="B37" s="6" t="s">
        <v>83</v>
      </c>
      <c r="C37" s="7" t="s">
        <v>84</v>
      </c>
      <c r="D37" s="7" t="s">
        <v>85</v>
      </c>
      <c r="E37" s="8">
        <v>86.8</v>
      </c>
    </row>
    <row r="38" ht="20" customHeight="1" spans="1:5">
      <c r="A38">
        <v>33</v>
      </c>
      <c r="B38" s="6" t="s">
        <v>86</v>
      </c>
      <c r="C38" s="7" t="s">
        <v>87</v>
      </c>
      <c r="D38" s="7" t="s">
        <v>33</v>
      </c>
      <c r="E38" s="8">
        <v>86.4</v>
      </c>
    </row>
    <row r="39" ht="20" customHeight="1" spans="1:5">
      <c r="A39">
        <v>34</v>
      </c>
      <c r="B39" s="6" t="s">
        <v>88</v>
      </c>
      <c r="C39" s="7" t="s">
        <v>89</v>
      </c>
      <c r="D39" s="7" t="s">
        <v>90</v>
      </c>
      <c r="E39" s="8">
        <v>86</v>
      </c>
    </row>
    <row r="40" ht="20" customHeight="1" spans="1:5">
      <c r="A40">
        <v>35</v>
      </c>
      <c r="B40" s="6" t="s">
        <v>91</v>
      </c>
      <c r="C40" s="7" t="s">
        <v>92</v>
      </c>
      <c r="D40" s="7" t="s">
        <v>93</v>
      </c>
      <c r="E40" s="8">
        <v>85.9</v>
      </c>
    </row>
    <row r="41" ht="20" customHeight="1" spans="1:5">
      <c r="A41">
        <v>36</v>
      </c>
      <c r="B41" s="6" t="s">
        <v>94</v>
      </c>
      <c r="C41" s="7" t="s">
        <v>95</v>
      </c>
      <c r="D41" s="7" t="s">
        <v>69</v>
      </c>
      <c r="E41" s="8">
        <v>85.8</v>
      </c>
    </row>
    <row r="42" ht="20" customHeight="1" spans="1:5">
      <c r="A42">
        <v>37</v>
      </c>
      <c r="B42" s="6" t="s">
        <v>96</v>
      </c>
      <c r="C42" s="7" t="s">
        <v>97</v>
      </c>
      <c r="D42" s="7" t="s">
        <v>11</v>
      </c>
      <c r="E42" s="8">
        <v>85.7</v>
      </c>
    </row>
    <row r="43" ht="20" customHeight="1" spans="1:5">
      <c r="A43">
        <v>38</v>
      </c>
      <c r="B43" s="6" t="s">
        <v>98</v>
      </c>
      <c r="C43" s="7" t="s">
        <v>99</v>
      </c>
      <c r="D43" s="7" t="s">
        <v>100</v>
      </c>
      <c r="E43" s="8">
        <v>85.4</v>
      </c>
    </row>
    <row r="44" ht="20" customHeight="1" spans="1:5">
      <c r="A44">
        <v>39</v>
      </c>
      <c r="B44" s="6" t="s">
        <v>101</v>
      </c>
      <c r="C44" s="7" t="s">
        <v>102</v>
      </c>
      <c r="D44" s="7" t="s">
        <v>103</v>
      </c>
      <c r="E44" s="8">
        <v>84.8</v>
      </c>
    </row>
    <row r="45" ht="20" customHeight="1" spans="1:5">
      <c r="A45">
        <v>40</v>
      </c>
      <c r="B45" s="6" t="str">
        <f>"=40"</f>
        <v>=40</v>
      </c>
      <c r="C45" s="7" t="s">
        <v>104</v>
      </c>
      <c r="D45" s="7" t="s">
        <v>105</v>
      </c>
      <c r="E45" s="8">
        <v>84.6</v>
      </c>
    </row>
    <row r="46" ht="20" customHeight="1" spans="1:5">
      <c r="A46">
        <v>41</v>
      </c>
      <c r="B46" s="6" t="str">
        <f>"=40"</f>
        <v>=40</v>
      </c>
      <c r="C46" s="7" t="s">
        <v>106</v>
      </c>
      <c r="D46" s="7" t="s">
        <v>107</v>
      </c>
      <c r="E46" s="8">
        <v>84.6</v>
      </c>
    </row>
    <row r="47" ht="20" customHeight="1" spans="1:5">
      <c r="A47">
        <v>42</v>
      </c>
      <c r="B47" s="6" t="s">
        <v>108</v>
      </c>
      <c r="C47" s="7" t="s">
        <v>109</v>
      </c>
      <c r="D47" s="7" t="s">
        <v>100</v>
      </c>
      <c r="E47" s="8">
        <v>84.2</v>
      </c>
    </row>
    <row r="48" ht="20" customHeight="1" spans="1:5">
      <c r="A48">
        <v>43</v>
      </c>
      <c r="B48" s="6" t="str">
        <f>"=43"</f>
        <v>=43</v>
      </c>
      <c r="C48" s="7" t="s">
        <v>110</v>
      </c>
      <c r="D48" s="7" t="s">
        <v>111</v>
      </c>
      <c r="E48" s="8">
        <v>84</v>
      </c>
    </row>
    <row r="49" ht="20" customHeight="1" spans="1:5">
      <c r="A49">
        <v>44</v>
      </c>
      <c r="B49" s="6" t="str">
        <f>"=43"</f>
        <v>=43</v>
      </c>
      <c r="C49" s="7" t="s">
        <v>112</v>
      </c>
      <c r="D49" s="7" t="s">
        <v>90</v>
      </c>
      <c r="E49" s="8">
        <v>84</v>
      </c>
    </row>
    <row r="50" ht="20" customHeight="1" spans="1:5">
      <c r="A50">
        <v>45</v>
      </c>
      <c r="B50" s="6" t="str">
        <f>"=45"</f>
        <v>=45</v>
      </c>
      <c r="C50" s="7" t="s">
        <v>113</v>
      </c>
      <c r="D50" s="7" t="s">
        <v>114</v>
      </c>
      <c r="E50" s="8">
        <v>83.8</v>
      </c>
    </row>
    <row r="51" ht="20" customHeight="1" spans="1:5">
      <c r="A51">
        <v>46</v>
      </c>
      <c r="B51" s="6" t="str">
        <f>"=45"</f>
        <v>=45</v>
      </c>
      <c r="C51" s="7" t="s">
        <v>115</v>
      </c>
      <c r="D51" s="7" t="s">
        <v>116</v>
      </c>
      <c r="E51" s="8">
        <v>83.9</v>
      </c>
    </row>
    <row r="52" ht="20" customHeight="1" spans="1:5">
      <c r="A52">
        <v>47</v>
      </c>
      <c r="B52" s="6" t="s">
        <v>117</v>
      </c>
      <c r="C52" s="7" t="s">
        <v>118</v>
      </c>
      <c r="D52" s="7" t="s">
        <v>119</v>
      </c>
      <c r="E52" s="8">
        <v>83.5</v>
      </c>
    </row>
    <row r="53" ht="20" customHeight="1" spans="1:5">
      <c r="A53">
        <v>48</v>
      </c>
      <c r="B53" s="6" t="s">
        <v>120</v>
      </c>
      <c r="C53" s="7" t="s">
        <v>121</v>
      </c>
      <c r="D53" s="7" t="s">
        <v>122</v>
      </c>
      <c r="E53" s="8">
        <v>83.1</v>
      </c>
    </row>
    <row r="54" ht="20" customHeight="1" spans="1:5">
      <c r="A54">
        <v>49</v>
      </c>
      <c r="B54" s="6" t="s">
        <v>123</v>
      </c>
      <c r="C54" s="7" t="s">
        <v>124</v>
      </c>
      <c r="D54" s="7" t="s">
        <v>125</v>
      </c>
      <c r="E54" s="8">
        <v>82.7</v>
      </c>
    </row>
    <row r="55" ht="20" customHeight="1" spans="1:5">
      <c r="A55">
        <v>50</v>
      </c>
      <c r="B55" s="6" t="s">
        <v>126</v>
      </c>
      <c r="C55" s="7" t="s">
        <v>127</v>
      </c>
      <c r="D55" s="7" t="s">
        <v>33</v>
      </c>
      <c r="E55" s="8">
        <v>82.3</v>
      </c>
    </row>
    <row r="56" ht="20" customHeight="1" spans="1:5">
      <c r="A56">
        <v>51</v>
      </c>
      <c r="B56" s="6" t="s">
        <v>128</v>
      </c>
      <c r="C56" s="7" t="s">
        <v>129</v>
      </c>
      <c r="D56" s="7" t="s">
        <v>130</v>
      </c>
      <c r="E56" s="8">
        <v>82.2</v>
      </c>
    </row>
    <row r="57" ht="20" customHeight="1" spans="1:5">
      <c r="A57">
        <v>52</v>
      </c>
      <c r="B57" s="6" t="str">
        <f>"=52"</f>
        <v>=52</v>
      </c>
      <c r="C57" s="7" t="s">
        <v>131</v>
      </c>
      <c r="D57" s="7" t="s">
        <v>132</v>
      </c>
      <c r="E57" s="8">
        <v>81.9</v>
      </c>
    </row>
    <row r="58" ht="20" customHeight="1" spans="1:5">
      <c r="A58">
        <v>53</v>
      </c>
      <c r="B58" s="6" t="str">
        <f>"=52"</f>
        <v>=52</v>
      </c>
      <c r="C58" s="7" t="s">
        <v>133</v>
      </c>
      <c r="D58" s="7" t="s">
        <v>100</v>
      </c>
      <c r="E58" s="8">
        <v>81.9</v>
      </c>
    </row>
    <row r="59" ht="20" customHeight="1" spans="1:5">
      <c r="A59">
        <v>54</v>
      </c>
      <c r="B59" s="6" t="s">
        <v>134</v>
      </c>
      <c r="C59" s="7" t="s">
        <v>135</v>
      </c>
      <c r="D59" s="7" t="s">
        <v>136</v>
      </c>
      <c r="E59" s="8">
        <v>81.7</v>
      </c>
    </row>
    <row r="60" ht="20" customHeight="1" spans="1:5">
      <c r="A60">
        <v>55</v>
      </c>
      <c r="B60" s="6" t="s">
        <v>137</v>
      </c>
      <c r="C60" s="7" t="s">
        <v>138</v>
      </c>
      <c r="D60" s="7" t="s">
        <v>139</v>
      </c>
      <c r="E60" s="8">
        <v>81.4</v>
      </c>
    </row>
    <row r="61" ht="20" customHeight="1" spans="1:5">
      <c r="A61">
        <v>56</v>
      </c>
      <c r="B61" s="6" t="s">
        <v>140</v>
      </c>
      <c r="C61" s="7" t="s">
        <v>141</v>
      </c>
      <c r="D61" s="7" t="s">
        <v>142</v>
      </c>
      <c r="E61" s="8">
        <v>81.2</v>
      </c>
    </row>
    <row r="62" ht="20" customHeight="1" spans="1:5">
      <c r="A62">
        <v>57</v>
      </c>
      <c r="B62" s="6" t="s">
        <v>143</v>
      </c>
      <c r="C62" s="7" t="s">
        <v>144</v>
      </c>
      <c r="D62" s="7" t="s">
        <v>145</v>
      </c>
      <c r="E62" s="8">
        <v>80.9</v>
      </c>
    </row>
    <row r="63" ht="20" customHeight="1" spans="1:5">
      <c r="A63">
        <v>58</v>
      </c>
      <c r="B63" s="6" t="s">
        <v>146</v>
      </c>
      <c r="C63" s="7" t="s">
        <v>147</v>
      </c>
      <c r="D63" s="7" t="s">
        <v>111</v>
      </c>
      <c r="E63" s="8">
        <v>80.8</v>
      </c>
    </row>
    <row r="64" ht="20" customHeight="1" spans="1:5">
      <c r="A64">
        <v>59</v>
      </c>
      <c r="B64" s="6" t="s">
        <v>148</v>
      </c>
      <c r="C64" s="7" t="s">
        <v>149</v>
      </c>
      <c r="D64" s="7" t="s">
        <v>150</v>
      </c>
      <c r="E64" s="8">
        <v>80.5</v>
      </c>
    </row>
    <row r="65" ht="20" customHeight="1" spans="1:5">
      <c r="A65">
        <v>60</v>
      </c>
      <c r="B65" s="6" t="s">
        <v>151</v>
      </c>
      <c r="C65" s="7" t="s">
        <v>152</v>
      </c>
      <c r="D65" s="7" t="s">
        <v>153</v>
      </c>
      <c r="E65" s="8">
        <v>80.2</v>
      </c>
    </row>
    <row r="66" ht="20" customHeight="1" spans="1:5">
      <c r="A66">
        <v>61</v>
      </c>
      <c r="B66" s="6" t="s">
        <v>154</v>
      </c>
      <c r="C66" s="7" t="s">
        <v>155</v>
      </c>
      <c r="D66" s="7" t="s">
        <v>66</v>
      </c>
      <c r="E66" s="8">
        <v>79.6</v>
      </c>
    </row>
    <row r="67" ht="20" customHeight="1" spans="1:5">
      <c r="A67">
        <v>62</v>
      </c>
      <c r="B67" s="6" t="s">
        <v>156</v>
      </c>
      <c r="C67" s="7" t="s">
        <v>157</v>
      </c>
      <c r="D67" s="7" t="s">
        <v>11</v>
      </c>
      <c r="E67" s="8">
        <v>78.8</v>
      </c>
    </row>
    <row r="68" ht="20" customHeight="1" spans="1:5">
      <c r="A68">
        <v>63</v>
      </c>
      <c r="B68" s="6" t="s">
        <v>158</v>
      </c>
      <c r="C68" s="7" t="s">
        <v>159</v>
      </c>
      <c r="D68" s="7" t="s">
        <v>160</v>
      </c>
      <c r="E68" s="8">
        <v>78.3</v>
      </c>
    </row>
    <row r="69" ht="20" customHeight="1" spans="1:5">
      <c r="A69">
        <v>64</v>
      </c>
      <c r="B69" s="6" t="s">
        <v>161</v>
      </c>
      <c r="C69" s="7" t="s">
        <v>162</v>
      </c>
      <c r="D69" s="7" t="s">
        <v>163</v>
      </c>
      <c r="E69" s="8">
        <v>78.2</v>
      </c>
    </row>
    <row r="70" ht="20" customHeight="1" spans="1:5">
      <c r="A70">
        <v>65</v>
      </c>
      <c r="B70" s="6" t="s">
        <v>164</v>
      </c>
      <c r="C70" s="7" t="s">
        <v>165</v>
      </c>
      <c r="D70" s="7" t="s">
        <v>166</v>
      </c>
      <c r="E70" s="8">
        <v>77.7</v>
      </c>
    </row>
    <row r="71" ht="20" customHeight="1" spans="1:5">
      <c r="A71">
        <v>66</v>
      </c>
      <c r="B71" s="6" t="s">
        <v>167</v>
      </c>
      <c r="C71" s="7" t="s">
        <v>168</v>
      </c>
      <c r="D71" s="7" t="s">
        <v>169</v>
      </c>
      <c r="E71" s="8">
        <v>77.4</v>
      </c>
    </row>
    <row r="72" ht="20" customHeight="1" spans="1:5">
      <c r="A72">
        <v>67</v>
      </c>
      <c r="B72" s="6" t="s">
        <v>170</v>
      </c>
      <c r="C72" s="7" t="s">
        <v>171</v>
      </c>
      <c r="D72" s="7" t="s">
        <v>172</v>
      </c>
      <c r="E72" s="8">
        <v>77</v>
      </c>
    </row>
    <row r="73" ht="20" customHeight="1" spans="1:5">
      <c r="A73">
        <v>68</v>
      </c>
      <c r="B73" s="6" t="str">
        <f>"=68"</f>
        <v>=68</v>
      </c>
      <c r="C73" s="7" t="s">
        <v>173</v>
      </c>
      <c r="D73" s="7" t="s">
        <v>174</v>
      </c>
      <c r="E73" s="8">
        <v>75.9</v>
      </c>
    </row>
    <row r="74" ht="20" customHeight="1" spans="1:5">
      <c r="A74">
        <v>69</v>
      </c>
      <c r="B74" s="6" t="str">
        <f>"=68"</f>
        <v>=68</v>
      </c>
      <c r="C74" s="7" t="s">
        <v>175</v>
      </c>
      <c r="D74" s="7" t="s">
        <v>176</v>
      </c>
      <c r="E74" s="8">
        <v>75.9</v>
      </c>
    </row>
    <row r="75" ht="20" customHeight="1" spans="1:5">
      <c r="A75">
        <v>70</v>
      </c>
      <c r="B75" s="6" t="s">
        <v>177</v>
      </c>
      <c r="C75" s="7" t="s">
        <v>178</v>
      </c>
      <c r="D75" s="7" t="s">
        <v>179</v>
      </c>
      <c r="E75" s="8">
        <v>75.8</v>
      </c>
    </row>
    <row r="76" ht="20" customHeight="1" spans="1:5">
      <c r="A76">
        <v>71</v>
      </c>
      <c r="B76" s="6" t="s">
        <v>180</v>
      </c>
      <c r="C76" s="7" t="s">
        <v>181</v>
      </c>
      <c r="D76" s="7" t="s">
        <v>182</v>
      </c>
      <c r="E76" s="8">
        <v>75.7</v>
      </c>
    </row>
    <row r="77" ht="20" customHeight="1" spans="1:5">
      <c r="A77">
        <v>72</v>
      </c>
      <c r="B77" s="6" t="s">
        <v>183</v>
      </c>
      <c r="C77" s="7" t="s">
        <v>184</v>
      </c>
      <c r="D77" s="7" t="s">
        <v>185</v>
      </c>
      <c r="E77" s="8">
        <v>75.3</v>
      </c>
    </row>
    <row r="78" ht="20" customHeight="1" spans="1:5">
      <c r="A78">
        <v>73</v>
      </c>
      <c r="B78" s="6" t="s">
        <v>186</v>
      </c>
      <c r="C78" s="7" t="s">
        <v>187</v>
      </c>
      <c r="D78" s="7" t="s">
        <v>90</v>
      </c>
      <c r="E78" s="8">
        <v>74.8</v>
      </c>
    </row>
    <row r="79" ht="20" customHeight="1" spans="1:5">
      <c r="A79">
        <v>74</v>
      </c>
      <c r="B79" s="6" t="s">
        <v>188</v>
      </c>
      <c r="C79" s="7" t="s">
        <v>189</v>
      </c>
      <c r="D79" s="7" t="s">
        <v>190</v>
      </c>
      <c r="E79" s="8">
        <v>74.7</v>
      </c>
    </row>
    <row r="80" ht="20" customHeight="1" spans="1:5">
      <c r="A80">
        <v>75</v>
      </c>
      <c r="B80" s="6" t="s">
        <v>191</v>
      </c>
      <c r="C80" s="7" t="s">
        <v>192</v>
      </c>
      <c r="D80" s="7" t="s">
        <v>193</v>
      </c>
      <c r="E80" s="8">
        <v>74.4</v>
      </c>
    </row>
    <row r="81" ht="20" customHeight="1" spans="1:5">
      <c r="A81">
        <v>76</v>
      </c>
      <c r="B81" s="6" t="s">
        <v>194</v>
      </c>
      <c r="C81" s="7" t="s">
        <v>195</v>
      </c>
      <c r="D81" s="7" t="s">
        <v>90</v>
      </c>
      <c r="E81" s="8">
        <v>73.8</v>
      </c>
    </row>
    <row r="82" ht="20" customHeight="1" spans="1:5">
      <c r="A82">
        <v>77</v>
      </c>
      <c r="B82" s="6" t="str">
        <f>"=77"</f>
        <v>=77</v>
      </c>
      <c r="C82" s="7" t="s">
        <v>196</v>
      </c>
      <c r="D82" s="7" t="s">
        <v>197</v>
      </c>
      <c r="E82" s="8">
        <v>73.7</v>
      </c>
    </row>
    <row r="83" ht="20" customHeight="1" spans="1:5">
      <c r="A83">
        <v>78</v>
      </c>
      <c r="B83" s="6" t="str">
        <f>"=77"</f>
        <v>=77</v>
      </c>
      <c r="C83" s="7" t="s">
        <v>198</v>
      </c>
      <c r="D83" s="7" t="s">
        <v>199</v>
      </c>
      <c r="E83" s="8">
        <v>73.7</v>
      </c>
    </row>
    <row r="84" ht="20" customHeight="1" spans="1:5">
      <c r="A84">
        <v>79</v>
      </c>
      <c r="B84" s="6" t="s">
        <v>200</v>
      </c>
      <c r="C84" s="7" t="s">
        <v>201</v>
      </c>
      <c r="D84" s="7" t="s">
        <v>202</v>
      </c>
      <c r="E84" s="8">
        <v>73.6</v>
      </c>
    </row>
    <row r="85" ht="20" customHeight="1" spans="1:5">
      <c r="A85">
        <v>80</v>
      </c>
      <c r="B85" s="6" t="s">
        <v>203</v>
      </c>
      <c r="C85" s="7" t="s">
        <v>204</v>
      </c>
      <c r="D85" s="7" t="s">
        <v>205</v>
      </c>
      <c r="E85" s="8">
        <v>73.4</v>
      </c>
    </row>
    <row r="86" ht="20" customHeight="1" spans="1:5">
      <c r="A86">
        <v>81</v>
      </c>
      <c r="B86" s="6" t="s">
        <v>206</v>
      </c>
      <c r="C86" s="7" t="s">
        <v>207</v>
      </c>
      <c r="D86" s="7" t="s">
        <v>208</v>
      </c>
      <c r="E86" s="8">
        <v>73.3</v>
      </c>
    </row>
    <row r="87" ht="20" customHeight="1" spans="1:5">
      <c r="A87">
        <v>82</v>
      </c>
      <c r="B87" s="6" t="str">
        <f>"=82"</f>
        <v>=82</v>
      </c>
      <c r="C87" s="7" t="s">
        <v>209</v>
      </c>
      <c r="D87" s="7" t="s">
        <v>210</v>
      </c>
      <c r="E87" s="8">
        <v>72.7</v>
      </c>
    </row>
    <row r="88" ht="20" customHeight="1" spans="1:5">
      <c r="A88">
        <v>83</v>
      </c>
      <c r="B88" s="6" t="str">
        <f>"=82"</f>
        <v>=82</v>
      </c>
      <c r="C88" s="7" t="s">
        <v>211</v>
      </c>
      <c r="D88" s="7" t="s">
        <v>212</v>
      </c>
      <c r="E88" s="8">
        <v>72.7</v>
      </c>
    </row>
    <row r="89" ht="20" customHeight="1" spans="1:5">
      <c r="A89">
        <v>84</v>
      </c>
      <c r="B89" s="6" t="s">
        <v>213</v>
      </c>
      <c r="C89" s="7" t="s">
        <v>214</v>
      </c>
      <c r="D89" s="7" t="s">
        <v>215</v>
      </c>
      <c r="E89" s="8">
        <v>72.3</v>
      </c>
    </row>
    <row r="90" ht="20" customHeight="1" spans="1:5">
      <c r="A90">
        <v>85</v>
      </c>
      <c r="B90" s="6" t="s">
        <v>216</v>
      </c>
      <c r="C90" s="7" t="s">
        <v>217</v>
      </c>
      <c r="D90" s="7" t="s">
        <v>218</v>
      </c>
      <c r="E90" s="8">
        <v>71.7</v>
      </c>
    </row>
    <row r="91" ht="20" customHeight="1" spans="1:5">
      <c r="A91">
        <v>86</v>
      </c>
      <c r="B91" s="6" t="s">
        <v>219</v>
      </c>
      <c r="C91" s="7" t="s">
        <v>220</v>
      </c>
      <c r="D91" s="7" t="s">
        <v>221</v>
      </c>
      <c r="E91" s="8">
        <v>70.6</v>
      </c>
    </row>
    <row r="92" ht="20" customHeight="1" spans="1:5">
      <c r="A92">
        <v>87</v>
      </c>
      <c r="B92" s="6" t="str">
        <f>"=87"</f>
        <v>=87</v>
      </c>
      <c r="C92" s="7" t="s">
        <v>222</v>
      </c>
      <c r="D92" s="7" t="s">
        <v>223</v>
      </c>
      <c r="E92" s="8">
        <v>70.5</v>
      </c>
    </row>
    <row r="93" ht="20" customHeight="1" spans="1:5">
      <c r="A93">
        <v>88</v>
      </c>
      <c r="B93" s="6" t="str">
        <f>"=87"</f>
        <v>=87</v>
      </c>
      <c r="C93" s="7" t="s">
        <v>224</v>
      </c>
      <c r="D93" s="7" t="s">
        <v>52</v>
      </c>
      <c r="E93" s="8">
        <v>70.5</v>
      </c>
    </row>
    <row r="94" ht="20" customHeight="1" spans="1:5">
      <c r="A94">
        <v>89</v>
      </c>
      <c r="B94" s="6" t="str">
        <f>"=87"</f>
        <v>=87</v>
      </c>
      <c r="C94" s="7" t="s">
        <v>225</v>
      </c>
      <c r="D94" s="7" t="s">
        <v>226</v>
      </c>
      <c r="E94" s="8">
        <v>70.5</v>
      </c>
    </row>
    <row r="95" ht="20" customHeight="1" spans="1:5">
      <c r="A95">
        <v>90</v>
      </c>
      <c r="B95" s="6" t="str">
        <f>"=90"</f>
        <v>=90</v>
      </c>
      <c r="C95" s="7" t="s">
        <v>227</v>
      </c>
      <c r="D95" s="7" t="s">
        <v>228</v>
      </c>
      <c r="E95" s="8">
        <v>70.4</v>
      </c>
    </row>
    <row r="96" ht="20" customHeight="1" spans="1:5">
      <c r="A96">
        <v>91</v>
      </c>
      <c r="B96" s="6" t="str">
        <f>"=90"</f>
        <v>=90</v>
      </c>
      <c r="C96" s="7" t="s">
        <v>229</v>
      </c>
      <c r="D96" s="7" t="s">
        <v>230</v>
      </c>
      <c r="E96" s="8">
        <v>70.4</v>
      </c>
    </row>
    <row r="97" ht="20" customHeight="1" spans="1:5">
      <c r="A97">
        <v>92</v>
      </c>
      <c r="B97" s="6" t="str">
        <f>"=92"</f>
        <v>=92</v>
      </c>
      <c r="C97" s="7" t="s">
        <v>231</v>
      </c>
      <c r="D97" s="7" t="s">
        <v>232</v>
      </c>
      <c r="E97" s="8">
        <v>70.2</v>
      </c>
    </row>
    <row r="98" ht="20" customHeight="1" spans="1:5">
      <c r="A98">
        <v>93</v>
      </c>
      <c r="B98" s="6" t="str">
        <f>"=92"</f>
        <v>=92</v>
      </c>
      <c r="C98" s="7" t="s">
        <v>233</v>
      </c>
      <c r="D98" s="7" t="s">
        <v>234</v>
      </c>
      <c r="E98" s="8">
        <v>70.2</v>
      </c>
    </row>
    <row r="99" ht="20" customHeight="1" spans="1:5">
      <c r="A99">
        <v>94</v>
      </c>
      <c r="B99" s="6" t="s">
        <v>235</v>
      </c>
      <c r="C99" s="7" t="s">
        <v>236</v>
      </c>
      <c r="D99" s="7" t="s">
        <v>237</v>
      </c>
      <c r="E99" s="8">
        <v>70</v>
      </c>
    </row>
    <row r="100" ht="20" customHeight="1" spans="1:5">
      <c r="A100">
        <v>95</v>
      </c>
      <c r="B100" s="6" t="s">
        <v>238</v>
      </c>
      <c r="C100" s="7" t="s">
        <v>239</v>
      </c>
      <c r="D100" s="7" t="s">
        <v>240</v>
      </c>
      <c r="E100" s="8">
        <v>69.5</v>
      </c>
    </row>
    <row r="101" ht="20" customHeight="1" spans="1:5">
      <c r="A101">
        <v>96</v>
      </c>
      <c r="B101" s="6" t="s">
        <v>241</v>
      </c>
      <c r="C101" s="7" t="s">
        <v>242</v>
      </c>
      <c r="D101" s="7" t="s">
        <v>243</v>
      </c>
      <c r="E101" s="8">
        <v>69.3</v>
      </c>
    </row>
    <row r="102" ht="20" customHeight="1" spans="1:5">
      <c r="A102">
        <v>97</v>
      </c>
      <c r="B102" s="6" t="str">
        <f>"=97"</f>
        <v>=97</v>
      </c>
      <c r="C102" s="7" t="s">
        <v>244</v>
      </c>
      <c r="D102" s="7" t="s">
        <v>103</v>
      </c>
      <c r="E102" s="8">
        <v>69.2</v>
      </c>
    </row>
    <row r="103" ht="20" customHeight="1" spans="1:5">
      <c r="A103">
        <v>98</v>
      </c>
      <c r="B103" s="6" t="str">
        <f>"=97"</f>
        <v>=97</v>
      </c>
      <c r="C103" s="7" t="s">
        <v>245</v>
      </c>
      <c r="D103" s="7" t="s">
        <v>246</v>
      </c>
      <c r="E103" s="8">
        <v>69.2</v>
      </c>
    </row>
    <row r="104" ht="20" customHeight="1" spans="1:5">
      <c r="A104">
        <v>99</v>
      </c>
      <c r="B104" s="6" t="str">
        <f>"=98"</f>
        <v>=98</v>
      </c>
      <c r="C104" s="7" t="s">
        <v>247</v>
      </c>
      <c r="D104" s="7" t="s">
        <v>248</v>
      </c>
      <c r="E104" s="8">
        <v>69</v>
      </c>
    </row>
    <row r="105" ht="20" customHeight="1" spans="1:5">
      <c r="A105">
        <v>100</v>
      </c>
      <c r="B105" s="6" t="str">
        <f>"=98"</f>
        <v>=98</v>
      </c>
      <c r="C105" s="7" t="s">
        <v>249</v>
      </c>
      <c r="D105" s="7" t="s">
        <v>26</v>
      </c>
      <c r="E105" s="8">
        <v>69</v>
      </c>
    </row>
    <row r="106" ht="20" customHeight="1" spans="1:5">
      <c r="A106">
        <v>101</v>
      </c>
      <c r="B106" s="6" t="str">
        <f>"=100"</f>
        <v>=100</v>
      </c>
      <c r="C106" s="7" t="s">
        <v>250</v>
      </c>
      <c r="D106" s="7" t="s">
        <v>251</v>
      </c>
      <c r="E106" s="8">
        <v>68.7</v>
      </c>
    </row>
    <row r="107" ht="20" customHeight="1" spans="1:5">
      <c r="A107">
        <v>102</v>
      </c>
      <c r="B107" s="6" t="str">
        <f>"=100"</f>
        <v>=100</v>
      </c>
      <c r="C107" s="7" t="s">
        <v>252</v>
      </c>
      <c r="D107" s="7" t="s">
        <v>193</v>
      </c>
      <c r="E107" s="8">
        <v>68.7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QS Top 100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Saif Ur Rehman</cp:lastModifiedBy>
  <dcterms:created xsi:type="dcterms:W3CDTF">2026-09-30T13:16:44Z</dcterms:created>
  <dcterms:modified xsi:type="dcterms:W3CDTF">2026-09-30T13:25:40Z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02C1A6C55EC1434591BAC24B7B10B681_13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